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340" windowHeight="85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<sst xmlns="http://schemas.openxmlformats.org/spreadsheetml/2006/main" count="76" uniqueCount="40">
  <si>
    <t xml:space="preserve">Исх. № __________                                                                             </t>
  </si>
  <si>
    <t>Наименование</t>
  </si>
  <si>
    <t>Габариты</t>
  </si>
  <si>
    <t>Цена</t>
  </si>
  <si>
    <t>№п/п</t>
  </si>
  <si>
    <t>Модель</t>
  </si>
  <si>
    <t>Производитель</t>
  </si>
  <si>
    <t>Кол-во</t>
  </si>
  <si>
    <t>Сумма</t>
  </si>
  <si>
    <t>Итого:</t>
  </si>
  <si>
    <t xml:space="preserve">Условия оплаты:   Предоплата в размере  50% от Общей суммы оплачивается  для размещения заказа, оставшиеся 50%  оплачиваются после  уведомления о наличии Оборудования на складах Поставщика         </t>
  </si>
  <si>
    <t>Коммерческое предложение</t>
  </si>
  <si>
    <t xml:space="preserve"> Цены с учетом НДС 12%,DDP г.Алматы</t>
  </si>
  <si>
    <t>Тайвань</t>
  </si>
  <si>
    <t>1000*1000*h1000</t>
  </si>
  <si>
    <t xml:space="preserve">Холодильный агрегат на базе 2-х компрессоров  HQXD, потребляемая холодопроизводительность, 4,45 кВт, электрическая мощность 4 кВт, 220В/380В.,в комплекте воздухоохладителем и щитом управления </t>
  </si>
  <si>
    <t>HQXD-41</t>
  </si>
  <si>
    <t xml:space="preserve">Холодильный агрегат на базе 1-го компрессора  HQXD, потребляемая холодопроизводительность,2,225 кВт, электрическая мощность 2 кВт, 220В/380В.,в комплекте воздухоохладителем и щитом управления </t>
  </si>
  <si>
    <t>700*700*h1000</t>
  </si>
  <si>
    <t>Камера холодильная №.: 3-5; (хранение капусты, лука)</t>
  </si>
  <si>
    <t xml:space="preserve">Камера холодильная №.: 4;  (хранение картофеля) </t>
  </si>
  <si>
    <t>1000*1500*h1000</t>
  </si>
  <si>
    <t xml:space="preserve">Германия </t>
  </si>
  <si>
    <t xml:space="preserve"> Bitzer</t>
  </si>
  <si>
    <t xml:space="preserve">Холодильный агрегат среднетемпературный, на базе поршневого полу герметичного компрессора,в комплекте с воздухоохладителем и щитом управления </t>
  </si>
  <si>
    <t>Сроки поставки: 45 рабочих дней</t>
  </si>
  <si>
    <t>Монтажные работы: 25% от стоимости оборудования</t>
  </si>
  <si>
    <t>Уголок 50*50</t>
  </si>
  <si>
    <t>Силикон</t>
  </si>
  <si>
    <t>Поролон</t>
  </si>
  <si>
    <t>Сэндвич-панель окраш.с 2-х сторон, утеплитель-ППУ,т.панели 80мм</t>
  </si>
  <si>
    <t>Дверь распашная двухстворчатая, утеплитель - ППУ (2000*2000*80мм.)</t>
  </si>
  <si>
    <r>
      <t>Кол-во/м</t>
    </r>
    <r>
      <rPr>
        <b/>
        <sz val="10"/>
        <rFont val="Arial"/>
        <family val="2"/>
      </rPr>
      <t>²</t>
    </r>
    <r>
      <rPr>
        <b/>
        <sz val="10"/>
        <rFont val="Arial Cyr"/>
        <family val="0"/>
      </rPr>
      <t>.</t>
    </r>
  </si>
  <si>
    <t>Кол-во/ шт.</t>
  </si>
  <si>
    <t>Кол-во/шт/мп/кг</t>
  </si>
  <si>
    <t>Шурупы (СКЛМ)</t>
  </si>
  <si>
    <t xml:space="preserve">                             Общая стоимость контракта без учета расходных материалов и монтажных работ: </t>
  </si>
  <si>
    <t>Дата:10.07.2014г.</t>
  </si>
  <si>
    <t xml:space="preserve">Камера холодильная №.:1-2; (хранение яблок,груш) </t>
  </si>
  <si>
    <t xml:space="preserve">тел : 8 (727) 378-75-24, 378-75-20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</si>
</sst>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  <numFmt numFmtId="169" formatCode="_(* #,##0_);_(* \(#,##0\);_(* &quot;-&quot;??_);_(@_)"/>
    <numFmt numFmtId="170" formatCode="0;[Red]0"/>
    <numFmt numFmtId="171" formatCode="#,##0_р_.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30"/>
      <name val="Book Antiqua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.7"/>
      <name val="Arial"/>
      <family val="2"/>
    </font>
    <font>
      <b/>
      <sz val="9.7"/>
      <name val="Arial Cyr"/>
      <family val="0"/>
    </font>
    <font>
      <sz val="9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44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B1">
      <selection activeCell="D51" sqref="D51"/>
    </sheetView>
  </sheetViews>
  <sheetFormatPr defaultColWidth="9.00390625" defaultRowHeight="12.75"/>
  <cols>
    <col min="1" max="1" width="6.625" style="1" hidden="1" customWidth="1"/>
    <col min="2" max="2" width="6.125" style="1" customWidth="1"/>
    <col min="3" max="3" width="61.375" style="1" customWidth="1"/>
    <col min="4" max="4" width="10.25390625" style="1" customWidth="1"/>
    <col min="5" max="5" width="16.00390625" style="1" customWidth="1"/>
    <col min="6" max="6" width="16.125" style="1" customWidth="1"/>
    <col min="7" max="7" width="11.25390625" style="1" customWidth="1"/>
    <col min="8" max="8" width="11.75390625" style="1" customWidth="1"/>
    <col min="9" max="9" width="10.75390625" style="1" customWidth="1"/>
    <col min="10" max="16384" width="9.125" style="1" customWidth="1"/>
  </cols>
  <sheetData>
    <row r="1" spans="2:9" ht="39.75" customHeight="1">
      <c r="B1" s="43"/>
      <c r="C1" s="43"/>
      <c r="D1" s="43"/>
      <c r="E1" s="43"/>
      <c r="F1" s="43"/>
      <c r="G1" s="43"/>
      <c r="H1" s="43"/>
      <c r="I1" s="43"/>
    </row>
    <row r="2" spans="2:8" ht="13.5" customHeight="1">
      <c r="B2" s="2"/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3:8" ht="12.75">
      <c r="C4" s="22" t="s">
        <v>37</v>
      </c>
      <c r="E4" s="2"/>
      <c r="H4" s="3"/>
    </row>
    <row r="5" spans="3:9" ht="12.75">
      <c r="C5" s="24" t="s">
        <v>0</v>
      </c>
      <c r="D5" s="6"/>
      <c r="E5" s="6"/>
      <c r="F5" s="6"/>
      <c r="G5" s="40"/>
      <c r="H5" s="40"/>
      <c r="I5" s="40"/>
    </row>
    <row r="6" spans="3:9" ht="13.5" customHeight="1">
      <c r="C6" s="24"/>
      <c r="D6" s="26" t="s">
        <v>11</v>
      </c>
      <c r="E6" s="25"/>
      <c r="F6" s="27"/>
      <c r="G6" s="27"/>
      <c r="H6" s="27"/>
      <c r="I6" s="27"/>
    </row>
    <row r="7" spans="3:9" ht="13.5" customHeight="1">
      <c r="C7" s="10"/>
      <c r="D7" s="7"/>
      <c r="E7" s="7"/>
      <c r="F7" s="8"/>
      <c r="G7" s="8"/>
      <c r="H7" s="8"/>
      <c r="I7" s="8"/>
    </row>
    <row r="8" spans="1:9" ht="12.75">
      <c r="A8" s="4" t="s">
        <v>4</v>
      </c>
      <c r="B8" s="30" t="s">
        <v>4</v>
      </c>
      <c r="C8" s="41" t="s">
        <v>1</v>
      </c>
      <c r="D8" s="41"/>
      <c r="E8" s="41"/>
      <c r="F8" s="41"/>
      <c r="G8" s="30" t="s">
        <v>32</v>
      </c>
      <c r="H8" s="30" t="s">
        <v>3</v>
      </c>
      <c r="I8" s="30" t="s">
        <v>8</v>
      </c>
    </row>
    <row r="9" spans="1:9" ht="12.75">
      <c r="A9" s="4"/>
      <c r="B9" s="11">
        <v>1</v>
      </c>
      <c r="C9" s="54" t="s">
        <v>30</v>
      </c>
      <c r="D9" s="54"/>
      <c r="E9" s="54"/>
      <c r="F9" s="54"/>
      <c r="G9" s="31">
        <v>857.2</v>
      </c>
      <c r="H9" s="29">
        <v>6700</v>
      </c>
      <c r="I9" s="29">
        <f>H9*G9</f>
        <v>5743240</v>
      </c>
    </row>
    <row r="10" spans="1:9" ht="12.75">
      <c r="A10" s="5"/>
      <c r="B10" s="14"/>
      <c r="C10" s="15"/>
      <c r="D10" s="15"/>
      <c r="E10" s="15"/>
      <c r="F10" s="15"/>
      <c r="G10" s="35"/>
      <c r="H10" s="37" t="s">
        <v>9</v>
      </c>
      <c r="I10" s="36">
        <f>SUM(I9)</f>
        <v>5743240</v>
      </c>
    </row>
    <row r="11" spans="1:9" ht="12.75">
      <c r="A11" s="5"/>
      <c r="B11" s="14"/>
      <c r="C11" s="15"/>
      <c r="D11" s="15"/>
      <c r="E11" s="15"/>
      <c r="F11" s="15"/>
      <c r="G11" s="35"/>
      <c r="H11" s="34"/>
      <c r="I11" s="34"/>
    </row>
    <row r="12" spans="1:9" ht="12.75">
      <c r="A12" s="5"/>
      <c r="B12" s="30" t="s">
        <v>4</v>
      </c>
      <c r="C12" s="41" t="s">
        <v>1</v>
      </c>
      <c r="D12" s="41"/>
      <c r="E12" s="41"/>
      <c r="F12" s="41"/>
      <c r="G12" s="30" t="s">
        <v>33</v>
      </c>
      <c r="H12" s="30" t="s">
        <v>3</v>
      </c>
      <c r="I12" s="30" t="s">
        <v>8</v>
      </c>
    </row>
    <row r="13" spans="1:9" ht="12.75">
      <c r="A13" s="5"/>
      <c r="B13" s="11">
        <v>2</v>
      </c>
      <c r="C13" s="42" t="s">
        <v>31</v>
      </c>
      <c r="D13" s="42"/>
      <c r="E13" s="42"/>
      <c r="F13" s="42"/>
      <c r="G13" s="11">
        <v>5</v>
      </c>
      <c r="H13" s="29">
        <v>214935</v>
      </c>
      <c r="I13" s="29">
        <f>H13*G13</f>
        <v>1074675</v>
      </c>
    </row>
    <row r="14" spans="1:9" ht="12.75">
      <c r="A14" s="5"/>
      <c r="B14" s="14"/>
      <c r="C14" s="32"/>
      <c r="D14" s="32"/>
      <c r="E14" s="32"/>
      <c r="F14" s="32"/>
      <c r="G14" s="14"/>
      <c r="H14" s="37" t="s">
        <v>9</v>
      </c>
      <c r="I14" s="36">
        <f>SUM(I13)</f>
        <v>1074675</v>
      </c>
    </row>
    <row r="15" spans="1:9" ht="12.75">
      <c r="A15" s="5"/>
      <c r="B15" s="14"/>
      <c r="C15" s="32"/>
      <c r="D15" s="32"/>
      <c r="E15" s="32"/>
      <c r="F15" s="32"/>
      <c r="G15" s="14"/>
      <c r="H15" s="34"/>
      <c r="I15" s="34"/>
    </row>
    <row r="16" spans="1:9" ht="12.75">
      <c r="A16" s="5"/>
      <c r="B16" s="14"/>
      <c r="C16" s="32"/>
      <c r="D16" s="33"/>
      <c r="E16" s="34"/>
      <c r="F16" s="14"/>
      <c r="G16" s="35"/>
      <c r="H16" s="34"/>
      <c r="I16" s="34"/>
    </row>
    <row r="17" spans="1:9" ht="12.75">
      <c r="A17" s="5"/>
      <c r="B17" s="30" t="s">
        <v>4</v>
      </c>
      <c r="C17" s="56" t="s">
        <v>1</v>
      </c>
      <c r="D17" s="56"/>
      <c r="E17" s="56"/>
      <c r="F17" s="57" t="s">
        <v>34</v>
      </c>
      <c r="G17" s="58"/>
      <c r="H17" s="30" t="s">
        <v>3</v>
      </c>
      <c r="I17" s="30" t="s">
        <v>8</v>
      </c>
    </row>
    <row r="18" spans="1:9" ht="12.75">
      <c r="A18" s="5"/>
      <c r="B18" s="11">
        <v>1</v>
      </c>
      <c r="C18" s="59" t="s">
        <v>27</v>
      </c>
      <c r="D18" s="59"/>
      <c r="E18" s="59"/>
      <c r="F18" s="60">
        <v>362</v>
      </c>
      <c r="G18" s="61"/>
      <c r="H18" s="29">
        <v>485</v>
      </c>
      <c r="I18" s="29">
        <f>H18*F18</f>
        <v>175570</v>
      </c>
    </row>
    <row r="19" spans="1:9" ht="12.75">
      <c r="A19" s="5"/>
      <c r="B19" s="11">
        <v>2</v>
      </c>
      <c r="C19" s="59" t="s">
        <v>28</v>
      </c>
      <c r="D19" s="59"/>
      <c r="E19" s="59"/>
      <c r="F19" s="60">
        <v>75</v>
      </c>
      <c r="G19" s="61"/>
      <c r="H19" s="29">
        <v>1800</v>
      </c>
      <c r="I19" s="29">
        <f>H19*F19</f>
        <v>135000</v>
      </c>
    </row>
    <row r="20" spans="1:9" ht="12.75">
      <c r="A20" s="5"/>
      <c r="B20" s="11">
        <v>3</v>
      </c>
      <c r="C20" s="49" t="s">
        <v>29</v>
      </c>
      <c r="D20" s="50"/>
      <c r="E20" s="51"/>
      <c r="F20" s="53">
        <v>28</v>
      </c>
      <c r="G20" s="53"/>
      <c r="H20" s="29">
        <v>3800</v>
      </c>
      <c r="I20" s="29">
        <f>H20*F20</f>
        <v>106400</v>
      </c>
    </row>
    <row r="21" spans="1:9" ht="12.75">
      <c r="A21" s="5"/>
      <c r="B21" s="11">
        <v>4</v>
      </c>
      <c r="C21" s="49" t="s">
        <v>35</v>
      </c>
      <c r="D21" s="50"/>
      <c r="E21" s="50"/>
      <c r="F21" s="53">
        <v>1460</v>
      </c>
      <c r="G21" s="53"/>
      <c r="H21" s="29">
        <v>5</v>
      </c>
      <c r="I21" s="29">
        <f>H21*F21</f>
        <v>7300</v>
      </c>
    </row>
    <row r="22" spans="1:9" ht="12.75">
      <c r="A22" s="5"/>
      <c r="B22" s="14"/>
      <c r="C22" s="15"/>
      <c r="D22" s="16"/>
      <c r="E22" s="14"/>
      <c r="F22" s="14"/>
      <c r="G22" s="14"/>
      <c r="H22" s="28" t="s">
        <v>9</v>
      </c>
      <c r="I22" s="21">
        <f>SUM(I18:I21)</f>
        <v>424270</v>
      </c>
    </row>
    <row r="23" spans="1:9" ht="12.75">
      <c r="A23" s="5"/>
      <c r="B23" s="14"/>
      <c r="C23" s="10" t="s">
        <v>38</v>
      </c>
      <c r="D23" s="16"/>
      <c r="E23" s="14"/>
      <c r="F23" s="14"/>
      <c r="G23" s="14"/>
      <c r="H23" s="14"/>
      <c r="I23" s="14"/>
    </row>
    <row r="24" spans="1:9" ht="12.75">
      <c r="A24" s="5"/>
      <c r="B24" s="14"/>
      <c r="C24" s="10"/>
      <c r="D24" s="16"/>
      <c r="E24" s="14"/>
      <c r="F24" s="14"/>
      <c r="G24" s="14"/>
      <c r="H24" s="14"/>
      <c r="I24" s="14"/>
    </row>
    <row r="25" spans="1:9" ht="12.75">
      <c r="A25" s="5"/>
      <c r="B25" s="17" t="s">
        <v>4</v>
      </c>
      <c r="C25" s="17" t="s">
        <v>1</v>
      </c>
      <c r="D25" s="18" t="s">
        <v>5</v>
      </c>
      <c r="E25" s="18" t="s">
        <v>2</v>
      </c>
      <c r="F25" s="17" t="s">
        <v>6</v>
      </c>
      <c r="G25" s="18" t="s">
        <v>7</v>
      </c>
      <c r="H25" s="17" t="s">
        <v>3</v>
      </c>
      <c r="I25" s="17" t="s">
        <v>8</v>
      </c>
    </row>
    <row r="26" spans="1:9" ht="48" customHeight="1">
      <c r="A26" s="5"/>
      <c r="B26" s="11">
        <v>1</v>
      </c>
      <c r="C26" s="12" t="s">
        <v>15</v>
      </c>
      <c r="D26" s="13" t="s">
        <v>16</v>
      </c>
      <c r="E26" s="11" t="s">
        <v>14</v>
      </c>
      <c r="F26" s="11" t="s">
        <v>13</v>
      </c>
      <c r="G26" s="11">
        <v>2</v>
      </c>
      <c r="H26" s="11">
        <v>986000</v>
      </c>
      <c r="I26" s="11">
        <f>H26*G26</f>
        <v>1972000</v>
      </c>
    </row>
    <row r="27" spans="8:9" ht="12.75">
      <c r="H27" s="19" t="s">
        <v>9</v>
      </c>
      <c r="I27" s="20">
        <f>SUM(I26:I26)</f>
        <v>1972000</v>
      </c>
    </row>
    <row r="28" spans="3:9" ht="12.75">
      <c r="C28" s="10" t="s">
        <v>19</v>
      </c>
      <c r="H28" s="28"/>
      <c r="I28" s="20"/>
    </row>
    <row r="29" spans="8:9" ht="12.75">
      <c r="H29" s="28"/>
      <c r="I29" s="20"/>
    </row>
    <row r="30" spans="2:9" ht="12.75">
      <c r="B30" s="17" t="s">
        <v>4</v>
      </c>
      <c r="C30" s="17" t="s">
        <v>1</v>
      </c>
      <c r="D30" s="18" t="s">
        <v>5</v>
      </c>
      <c r="E30" s="18" t="s">
        <v>2</v>
      </c>
      <c r="F30" s="17" t="s">
        <v>6</v>
      </c>
      <c r="G30" s="17" t="s">
        <v>7</v>
      </c>
      <c r="H30" s="17" t="s">
        <v>3</v>
      </c>
      <c r="I30" s="17" t="s">
        <v>8</v>
      </c>
    </row>
    <row r="31" spans="2:9" ht="44.25" customHeight="1">
      <c r="B31" s="11">
        <v>2</v>
      </c>
      <c r="C31" s="12" t="s">
        <v>17</v>
      </c>
      <c r="D31" s="13" t="s">
        <v>16</v>
      </c>
      <c r="E31" s="11" t="s">
        <v>18</v>
      </c>
      <c r="F31" s="11" t="s">
        <v>13</v>
      </c>
      <c r="G31" s="11">
        <v>2</v>
      </c>
      <c r="H31" s="11">
        <v>689000</v>
      </c>
      <c r="I31" s="11">
        <f>H31*G31</f>
        <v>1378000</v>
      </c>
    </row>
    <row r="32" spans="8:9" ht="12.75">
      <c r="H32" s="19" t="s">
        <v>9</v>
      </c>
      <c r="I32" s="20">
        <f>SUM(I31)</f>
        <v>1378000</v>
      </c>
    </row>
    <row r="33" spans="3:9" ht="12.75">
      <c r="C33" s="10" t="s">
        <v>20</v>
      </c>
      <c r="H33" s="28"/>
      <c r="I33" s="20"/>
    </row>
    <row r="34" spans="8:9" ht="12.75">
      <c r="H34" s="28"/>
      <c r="I34" s="20"/>
    </row>
    <row r="35" spans="2:9" ht="12.75">
      <c r="B35" s="17" t="s">
        <v>4</v>
      </c>
      <c r="C35" s="17" t="s">
        <v>1</v>
      </c>
      <c r="D35" s="18" t="s">
        <v>5</v>
      </c>
      <c r="E35" s="18" t="s">
        <v>2</v>
      </c>
      <c r="F35" s="17" t="s">
        <v>6</v>
      </c>
      <c r="G35" s="17" t="s">
        <v>7</v>
      </c>
      <c r="H35" s="17" t="s">
        <v>3</v>
      </c>
      <c r="I35" s="17" t="s">
        <v>8</v>
      </c>
    </row>
    <row r="36" spans="2:9" ht="46.5" customHeight="1">
      <c r="B36" s="11">
        <v>3</v>
      </c>
      <c r="C36" s="12" t="s">
        <v>24</v>
      </c>
      <c r="D36" s="13" t="s">
        <v>23</v>
      </c>
      <c r="E36" s="11" t="s">
        <v>21</v>
      </c>
      <c r="F36" s="11" t="s">
        <v>22</v>
      </c>
      <c r="G36" s="11">
        <v>1</v>
      </c>
      <c r="H36" s="11">
        <v>1721250</v>
      </c>
      <c r="I36" s="11">
        <f>H36*G36</f>
        <v>1721250</v>
      </c>
    </row>
    <row r="37" spans="8:9" ht="12.75">
      <c r="H37" s="19" t="s">
        <v>9</v>
      </c>
      <c r="I37" s="20">
        <f>SUM(I36)</f>
        <v>1721250</v>
      </c>
    </row>
    <row r="38" spans="8:9" ht="12.75">
      <c r="H38" s="28"/>
      <c r="I38" s="20"/>
    </row>
    <row r="39" spans="3:9" ht="12.75">
      <c r="C39" s="55" t="s">
        <v>36</v>
      </c>
      <c r="D39" s="55"/>
      <c r="E39" s="55"/>
      <c r="F39" s="55"/>
      <c r="G39" s="38">
        <v>12313435</v>
      </c>
      <c r="H39" s="28"/>
      <c r="I39" s="20"/>
    </row>
    <row r="40" spans="8:9" ht="12.75">
      <c r="H40" s="28"/>
      <c r="I40" s="20"/>
    </row>
    <row r="41" spans="7:9" ht="12.75">
      <c r="G41" s="48"/>
      <c r="H41" s="48"/>
      <c r="I41" s="9"/>
    </row>
    <row r="42" spans="1:8" ht="12.75">
      <c r="A42" s="45" t="s">
        <v>12</v>
      </c>
      <c r="B42" s="45"/>
      <c r="C42" s="45"/>
      <c r="D42" s="22"/>
      <c r="E42" s="22"/>
      <c r="F42" s="22"/>
      <c r="G42" s="22"/>
      <c r="H42" s="22"/>
    </row>
    <row r="43" spans="1:8" ht="26.25" customHeight="1">
      <c r="A43" s="46" t="s">
        <v>10</v>
      </c>
      <c r="B43" s="46"/>
      <c r="C43" s="46"/>
      <c r="D43" s="46"/>
      <c r="E43" s="46"/>
      <c r="F43" s="46"/>
      <c r="G43" s="46"/>
      <c r="H43" s="46"/>
    </row>
    <row r="44" spans="1:8" ht="16.5" customHeight="1">
      <c r="A44" s="23"/>
      <c r="B44" s="47" t="s">
        <v>26</v>
      </c>
      <c r="C44" s="47"/>
      <c r="D44" s="47"/>
      <c r="E44" s="47"/>
      <c r="F44" s="47"/>
      <c r="G44" s="47"/>
      <c r="H44" s="23"/>
    </row>
    <row r="45" spans="1:8" ht="13.5" customHeight="1">
      <c r="A45" s="23"/>
      <c r="B45" s="46" t="s">
        <v>25</v>
      </c>
      <c r="C45" s="46"/>
      <c r="D45" s="46"/>
      <c r="E45" s="46"/>
      <c r="F45" s="23"/>
      <c r="G45" s="23"/>
      <c r="H45" s="22"/>
    </row>
    <row r="46" spans="1:8" ht="12.75">
      <c r="A46" s="22"/>
      <c r="B46" s="44"/>
      <c r="C46" s="44"/>
      <c r="D46" s="44"/>
      <c r="E46" s="44"/>
      <c r="F46" s="44"/>
      <c r="G46" s="44"/>
      <c r="H46" s="44"/>
    </row>
    <row r="47" spans="1:8" ht="12.75">
      <c r="A47" s="22"/>
      <c r="B47" s="52"/>
      <c r="C47" s="52"/>
      <c r="D47" s="52"/>
      <c r="E47" s="52"/>
      <c r="F47" s="52"/>
      <c r="G47" s="52"/>
      <c r="H47" s="52"/>
    </row>
    <row r="48" spans="1:8" ht="12.75">
      <c r="A48" s="22"/>
      <c r="B48" s="39" t="s">
        <v>39</v>
      </c>
      <c r="C48" s="39"/>
      <c r="D48" s="39"/>
      <c r="E48" s="39"/>
      <c r="F48" s="39"/>
      <c r="G48" s="39"/>
      <c r="H48" s="39"/>
    </row>
  </sheetData>
  <sheetProtection/>
  <mergeCells count="24">
    <mergeCell ref="C18:E18"/>
    <mergeCell ref="F18:G18"/>
    <mergeCell ref="C19:E19"/>
    <mergeCell ref="F19:G19"/>
    <mergeCell ref="G41:H41"/>
    <mergeCell ref="C20:E20"/>
    <mergeCell ref="B47:H47"/>
    <mergeCell ref="F20:G20"/>
    <mergeCell ref="C9:F9"/>
    <mergeCell ref="C21:E21"/>
    <mergeCell ref="F21:G21"/>
    <mergeCell ref="C39:F39"/>
    <mergeCell ref="C17:E17"/>
    <mergeCell ref="F17:G17"/>
    <mergeCell ref="G5:I5"/>
    <mergeCell ref="C8:F8"/>
    <mergeCell ref="C13:F13"/>
    <mergeCell ref="C12:F12"/>
    <mergeCell ref="B1:I1"/>
    <mergeCell ref="B46:H46"/>
    <mergeCell ref="A42:C42"/>
    <mergeCell ref="A43:H43"/>
    <mergeCell ref="B44:G44"/>
    <mergeCell ref="B45:E45"/>
  </mergeCells>
  <printOptions/>
  <pageMargins left="0.98" right="0.41" top="0.36" bottom="0.35" header="0.33" footer="0.36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sergey</cp:lastModifiedBy>
  <cp:lastPrinted>2013-11-19T10:05:20Z</cp:lastPrinted>
  <dcterms:created xsi:type="dcterms:W3CDTF">2006-01-27T07:09:05Z</dcterms:created>
  <dcterms:modified xsi:type="dcterms:W3CDTF">2015-04-08T12:02:00Z</dcterms:modified>
  <cp:category/>
  <cp:version/>
  <cp:contentType/>
  <cp:contentStatus/>
</cp:coreProperties>
</file>